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8" i="1" l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9" i="1"/>
  <c r="N9" i="1"/>
  <c r="O8" i="1"/>
  <c r="N8" i="1"/>
  <c r="O7" i="1"/>
  <c r="N7" i="1"/>
  <c r="O6" i="1"/>
  <c r="N6" i="1"/>
  <c r="O5" i="1"/>
  <c r="N5" i="1"/>
</calcChain>
</file>

<file path=xl/sharedStrings.xml><?xml version="1.0" encoding="utf-8"?>
<sst xmlns="http://schemas.openxmlformats.org/spreadsheetml/2006/main" count="117" uniqueCount="65">
  <si>
    <t>Quantification of NeuN+ neurons and TH+ dopaminergic neurons in the substantia nigra 3 month after AAV-shPTB or AAV-shscramble delivery in the substantia of  6-OHDA lesioned mice</t>
    <phoneticPr fontId="2" type="noConversion"/>
  </si>
  <si>
    <t>slice1</t>
    <phoneticPr fontId="2" type="noConversion"/>
  </si>
  <si>
    <t>slice2</t>
  </si>
  <si>
    <t>slice3</t>
    <phoneticPr fontId="2" type="noConversion"/>
  </si>
  <si>
    <t>slice4</t>
    <phoneticPr fontId="2" type="noConversion"/>
  </si>
  <si>
    <t>slice5</t>
    <phoneticPr fontId="2" type="noConversion"/>
  </si>
  <si>
    <t>Total</t>
    <phoneticPr fontId="2" type="noConversion"/>
  </si>
  <si>
    <t xml:space="preserve">mice </t>
    <phoneticPr fontId="2" type="noConversion"/>
  </si>
  <si>
    <t>TH+</t>
    <phoneticPr fontId="2" type="noConversion"/>
  </si>
  <si>
    <t>NeuN+</t>
    <phoneticPr fontId="2" type="noConversion"/>
  </si>
  <si>
    <t>AAV-shscramble</t>
    <phoneticPr fontId="2" type="noConversion"/>
  </si>
  <si>
    <t>#10</t>
    <phoneticPr fontId="2" type="noConversion"/>
  </si>
  <si>
    <t>#24</t>
    <phoneticPr fontId="2" type="noConversion"/>
  </si>
  <si>
    <t>#26</t>
    <phoneticPr fontId="2" type="noConversion"/>
  </si>
  <si>
    <t>#28</t>
    <phoneticPr fontId="2" type="noConversion"/>
  </si>
  <si>
    <t>#81</t>
    <phoneticPr fontId="2" type="noConversion"/>
  </si>
  <si>
    <t>AAV-shPTB</t>
    <phoneticPr fontId="2" type="noConversion"/>
  </si>
  <si>
    <t>#13</t>
    <phoneticPr fontId="2" type="noConversion"/>
  </si>
  <si>
    <t>#19</t>
    <phoneticPr fontId="2" type="noConversion"/>
  </si>
  <si>
    <t>#21</t>
    <phoneticPr fontId="2" type="noConversion"/>
  </si>
  <si>
    <t>#24</t>
    <phoneticPr fontId="2" type="noConversion"/>
  </si>
  <si>
    <t>#66</t>
    <phoneticPr fontId="2" type="noConversion"/>
  </si>
  <si>
    <t>#74</t>
    <phoneticPr fontId="2" type="noConversion"/>
  </si>
  <si>
    <t>#76</t>
    <phoneticPr fontId="2" type="noConversion"/>
  </si>
  <si>
    <t>#84</t>
    <phoneticPr fontId="2" type="noConversion"/>
  </si>
  <si>
    <t>Table Analyzed</t>
  </si>
  <si>
    <t>Unpaired t test data</t>
  </si>
  <si>
    <t>Column B</t>
  </si>
  <si>
    <r>
      <t>AAV-sh</t>
    </r>
    <r>
      <rPr>
        <i/>
        <sz val="10"/>
        <rFont val="Arial"/>
        <family val="2"/>
      </rPr>
      <t>Ptbp1</t>
    </r>
  </si>
  <si>
    <t>vs.</t>
  </si>
  <si>
    <t>Column A</t>
  </si>
  <si>
    <t>AAV-shscramble</t>
  </si>
  <si>
    <t>Unpaired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</si>
  <si>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</si>
  <si>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</si>
  <si>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</si>
  <si>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</si>
  <si>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</si>
  <si>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</si>
  <si>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</si>
  <si>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</si>
  <si>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t=0.7610, df=11</t>
  </si>
  <si>
    <t>How big is the difference?</t>
  </si>
  <si>
    <t>Mean of column A</t>
  </si>
  <si>
    <t>Mean of column B</t>
  </si>
  <si>
    <t>Difference between means (B - A) ± SEM</t>
  </si>
  <si>
    <t>41.43 ± 54.44</t>
  </si>
  <si>
    <t>95% confidence interval</t>
  </si>
  <si>
    <t>-78.39 to 161.2</t>
  </si>
  <si>
    <t>R squared (eta squared)</t>
  </si>
  <si>
    <t>F test to compare variances</t>
  </si>
  <si>
    <t>F, DFn, Dfd</t>
  </si>
  <si>
    <t>3.266, 4, 7</t>
  </si>
  <si>
    <t>Data analyzed</t>
  </si>
  <si>
    <t>Sample size, column A</t>
  </si>
  <si>
    <t>Sample size, column B</t>
  </si>
  <si>
    <t>AAV-shPTB</t>
  </si>
  <si>
    <t>t=0.6114, df=11</t>
  </si>
  <si>
    <t>-5.525 ± 9.037</t>
  </si>
  <si>
    <t>-25.42 to 14.37</t>
  </si>
  <si>
    <t>3.856, 4, 7</t>
  </si>
  <si>
    <t>NeuN+ cell counts</t>
    <phoneticPr fontId="2" type="noConversion"/>
  </si>
  <si>
    <t>TH+ cell counts</t>
    <phoneticPr fontId="2" type="noConversion"/>
  </si>
  <si>
    <t>Unpaired t test data</t>
    <phoneticPr fontId="2" type="noConversion"/>
  </si>
  <si>
    <t>Unpaired t test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</si>
</sst>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7030A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0000FF"/>
      <name val="宋体"/>
      <family val="2"/>
      <scheme val="minor"/>
    </font>
    <font>
      <sz val="11"/>
      <color theme="9" tint="-0.249977111117893"/>
      <name val="宋体"/>
      <family val="2"/>
      <scheme val="minor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2" xfId="0" applyFont="1" applyBorder="1" applyAlignment="1">
      <alignment horizontal="left"/>
    </xf>
    <xf numFmtId="0" fontId="7" fillId="0" borderId="3" xfId="0" applyFont="1" applyBorder="1"/>
    <xf numFmtId="0" fontId="7" fillId="0" borderId="4" xfId="0" applyFont="1" applyBorder="1" applyAlignment="1">
      <alignment horizontal="left"/>
    </xf>
    <xf numFmtId="0" fontId="7" fillId="0" borderId="5" xfId="0" applyFont="1" applyBorder="1"/>
    <xf numFmtId="0" fontId="7" fillId="0" borderId="6" xfId="0" applyFont="1" applyBorder="1" applyAlignment="1">
      <alignment horizontal="left"/>
    </xf>
    <xf numFmtId="0" fontId="7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1"/>
  <sheetViews>
    <sheetView tabSelected="1" zoomScaleNormal="100" workbookViewId="0">
      <selection activeCell="M40" sqref="M40"/>
    </sheetView>
  </sheetViews>
  <sheetFormatPr defaultRowHeight="13.5" x14ac:dyDescent="0.15"/>
  <cols>
    <col min="2" max="2" width="25.5" customWidth="1"/>
    <col min="3" max="3" width="25.125" customWidth="1"/>
    <col min="9" max="9" width="22.125" customWidth="1"/>
    <col min="10" max="10" width="22.875" customWidth="1"/>
  </cols>
  <sheetData>
    <row r="2" spans="2:15" x14ac:dyDescent="0.1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5" x14ac:dyDescent="0.15">
      <c r="B3" s="3"/>
      <c r="C3" s="3"/>
      <c r="D3" s="4" t="s">
        <v>1</v>
      </c>
      <c r="E3" s="4"/>
      <c r="F3" s="4" t="s">
        <v>2</v>
      </c>
      <c r="G3" s="4"/>
      <c r="H3" s="4" t="s">
        <v>3</v>
      </c>
      <c r="I3" s="4"/>
      <c r="J3" s="4" t="s">
        <v>4</v>
      </c>
      <c r="K3" s="4"/>
      <c r="L3" s="4" t="s">
        <v>5</v>
      </c>
      <c r="M3" s="4"/>
      <c r="N3" s="5" t="s">
        <v>6</v>
      </c>
      <c r="O3" s="5"/>
    </row>
    <row r="4" spans="2:15" x14ac:dyDescent="0.15">
      <c r="B4" s="3"/>
      <c r="C4" s="6" t="s">
        <v>7</v>
      </c>
      <c r="D4" s="7" t="s">
        <v>8</v>
      </c>
      <c r="E4" s="8" t="s">
        <v>9</v>
      </c>
      <c r="F4" s="7" t="s">
        <v>8</v>
      </c>
      <c r="G4" s="8" t="s">
        <v>9</v>
      </c>
      <c r="H4" s="7" t="s">
        <v>8</v>
      </c>
      <c r="I4" s="8" t="s">
        <v>9</v>
      </c>
      <c r="J4" s="7" t="s">
        <v>8</v>
      </c>
      <c r="K4" s="8" t="s">
        <v>9</v>
      </c>
      <c r="L4" s="7" t="s">
        <v>8</v>
      </c>
      <c r="M4" s="8" t="s">
        <v>9</v>
      </c>
      <c r="N4" s="7" t="s">
        <v>8</v>
      </c>
      <c r="O4" s="8" t="s">
        <v>9</v>
      </c>
    </row>
    <row r="5" spans="2:15" x14ac:dyDescent="0.15">
      <c r="B5" s="9" t="s">
        <v>10</v>
      </c>
      <c r="C5" s="3" t="s">
        <v>11</v>
      </c>
      <c r="D5" s="3">
        <v>6</v>
      </c>
      <c r="E5" s="3">
        <v>195</v>
      </c>
      <c r="F5" s="3">
        <v>11</v>
      </c>
      <c r="G5" s="3">
        <v>224</v>
      </c>
      <c r="H5" s="3">
        <v>5</v>
      </c>
      <c r="I5" s="3">
        <v>152</v>
      </c>
      <c r="J5" s="3">
        <v>32</v>
      </c>
      <c r="K5" s="3">
        <v>182</v>
      </c>
      <c r="L5" s="3">
        <v>29</v>
      </c>
      <c r="M5" s="3">
        <v>203</v>
      </c>
      <c r="N5" s="3">
        <f t="shared" ref="N5:O9" si="0">D5+F5+H5+J5+L5</f>
        <v>83</v>
      </c>
      <c r="O5" s="3">
        <f t="shared" si="0"/>
        <v>956</v>
      </c>
    </row>
    <row r="6" spans="2:15" x14ac:dyDescent="0.15">
      <c r="B6" s="3"/>
      <c r="C6" s="3" t="s">
        <v>12</v>
      </c>
      <c r="D6" s="3">
        <v>6</v>
      </c>
      <c r="E6" s="3">
        <v>320</v>
      </c>
      <c r="F6" s="3">
        <v>6</v>
      </c>
      <c r="G6" s="3">
        <v>162</v>
      </c>
      <c r="H6" s="3">
        <v>4</v>
      </c>
      <c r="I6" s="3">
        <v>159</v>
      </c>
      <c r="J6" s="3">
        <v>14</v>
      </c>
      <c r="K6" s="3">
        <v>201</v>
      </c>
      <c r="L6" s="3">
        <v>13</v>
      </c>
      <c r="M6" s="3">
        <v>247</v>
      </c>
      <c r="N6" s="3">
        <f t="shared" si="0"/>
        <v>43</v>
      </c>
      <c r="O6" s="3">
        <f t="shared" si="0"/>
        <v>1089</v>
      </c>
    </row>
    <row r="7" spans="2:15" x14ac:dyDescent="0.15">
      <c r="B7" s="3"/>
      <c r="C7" s="3" t="s">
        <v>13</v>
      </c>
      <c r="D7" s="3">
        <v>7</v>
      </c>
      <c r="E7" s="3">
        <v>203</v>
      </c>
      <c r="F7" s="3">
        <v>16</v>
      </c>
      <c r="G7" s="3">
        <v>169</v>
      </c>
      <c r="H7" s="3">
        <v>12</v>
      </c>
      <c r="I7" s="3">
        <v>166</v>
      </c>
      <c r="J7" s="3">
        <v>7</v>
      </c>
      <c r="K7" s="3">
        <v>213</v>
      </c>
      <c r="L7" s="3">
        <v>17</v>
      </c>
      <c r="M7" s="3">
        <v>206</v>
      </c>
      <c r="N7" s="3">
        <f t="shared" si="0"/>
        <v>59</v>
      </c>
      <c r="O7" s="3">
        <f t="shared" si="0"/>
        <v>957</v>
      </c>
    </row>
    <row r="8" spans="2:15" x14ac:dyDescent="0.15">
      <c r="B8" s="3"/>
      <c r="C8" s="3" t="s">
        <v>14</v>
      </c>
      <c r="D8" s="3">
        <v>4</v>
      </c>
      <c r="E8" s="3">
        <v>184</v>
      </c>
      <c r="F8" s="3">
        <v>3</v>
      </c>
      <c r="G8" s="3">
        <v>193</v>
      </c>
      <c r="H8" s="3">
        <v>8</v>
      </c>
      <c r="I8" s="3">
        <v>168</v>
      </c>
      <c r="J8" s="3">
        <v>4</v>
      </c>
      <c r="K8" s="3">
        <v>154</v>
      </c>
      <c r="L8" s="3">
        <v>5</v>
      </c>
      <c r="M8" s="3">
        <v>193</v>
      </c>
      <c r="N8" s="3">
        <f t="shared" si="0"/>
        <v>24</v>
      </c>
      <c r="O8" s="3">
        <f t="shared" si="0"/>
        <v>892</v>
      </c>
    </row>
    <row r="9" spans="2:15" x14ac:dyDescent="0.15">
      <c r="B9" s="3"/>
      <c r="C9" s="3" t="s">
        <v>15</v>
      </c>
      <c r="D9" s="3">
        <v>4</v>
      </c>
      <c r="E9" s="3">
        <v>83</v>
      </c>
      <c r="F9" s="3">
        <v>4</v>
      </c>
      <c r="G9" s="3">
        <v>92</v>
      </c>
      <c r="H9" s="3">
        <v>7</v>
      </c>
      <c r="I9" s="3">
        <v>171</v>
      </c>
      <c r="J9" s="3">
        <v>20</v>
      </c>
      <c r="K9" s="3">
        <v>202</v>
      </c>
      <c r="L9" s="3">
        <v>23</v>
      </c>
      <c r="M9" s="3">
        <v>189</v>
      </c>
      <c r="N9" s="3">
        <f t="shared" si="0"/>
        <v>58</v>
      </c>
      <c r="O9" s="3">
        <f t="shared" si="0"/>
        <v>737</v>
      </c>
    </row>
    <row r="10" spans="2:15" x14ac:dyDescent="0.1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x14ac:dyDescent="0.15">
      <c r="B11" s="10" t="s">
        <v>16</v>
      </c>
      <c r="C11" s="3" t="s">
        <v>17</v>
      </c>
      <c r="D11" s="3">
        <v>11</v>
      </c>
      <c r="E11" s="3">
        <v>209</v>
      </c>
      <c r="F11" s="3">
        <v>3</v>
      </c>
      <c r="G11" s="3">
        <v>93</v>
      </c>
      <c r="H11" s="3">
        <v>10</v>
      </c>
      <c r="I11" s="3">
        <v>254</v>
      </c>
      <c r="J11" s="3">
        <v>12</v>
      </c>
      <c r="K11" s="3">
        <v>180</v>
      </c>
      <c r="L11" s="3">
        <v>0</v>
      </c>
      <c r="M11" s="3">
        <v>109</v>
      </c>
      <c r="N11" s="3">
        <f t="shared" ref="N11:O18" si="1">D11+F11+H11+J11+L11</f>
        <v>36</v>
      </c>
      <c r="O11" s="3">
        <f t="shared" si="1"/>
        <v>845</v>
      </c>
    </row>
    <row r="12" spans="2:15" x14ac:dyDescent="0.15">
      <c r="B12" s="3"/>
      <c r="C12" s="3" t="s">
        <v>18</v>
      </c>
      <c r="D12" s="3">
        <v>17</v>
      </c>
      <c r="E12" s="3">
        <v>269</v>
      </c>
      <c r="F12" s="3">
        <v>2</v>
      </c>
      <c r="G12" s="3">
        <v>136</v>
      </c>
      <c r="H12" s="3">
        <v>8</v>
      </c>
      <c r="I12" s="3">
        <v>195</v>
      </c>
      <c r="J12" s="3">
        <v>15</v>
      </c>
      <c r="K12" s="3">
        <v>221</v>
      </c>
      <c r="L12" s="3">
        <v>0</v>
      </c>
      <c r="M12" s="3">
        <v>146</v>
      </c>
      <c r="N12" s="3">
        <f t="shared" si="1"/>
        <v>42</v>
      </c>
      <c r="O12" s="3">
        <f t="shared" si="1"/>
        <v>967</v>
      </c>
    </row>
    <row r="13" spans="2:15" x14ac:dyDescent="0.15">
      <c r="B13" s="3"/>
      <c r="C13" s="3" t="s">
        <v>19</v>
      </c>
      <c r="D13" s="3">
        <v>10</v>
      </c>
      <c r="E13" s="3">
        <v>214</v>
      </c>
      <c r="F13" s="3">
        <v>15</v>
      </c>
      <c r="G13" s="3">
        <v>284</v>
      </c>
      <c r="H13" s="3">
        <v>6</v>
      </c>
      <c r="I13" s="3">
        <v>149</v>
      </c>
      <c r="J13" s="3">
        <v>9</v>
      </c>
      <c r="K13" s="3">
        <v>203</v>
      </c>
      <c r="L13" s="3">
        <v>2</v>
      </c>
      <c r="M13" s="3">
        <v>146</v>
      </c>
      <c r="N13" s="3">
        <f t="shared" si="1"/>
        <v>42</v>
      </c>
      <c r="O13" s="3">
        <f t="shared" si="1"/>
        <v>996</v>
      </c>
    </row>
    <row r="14" spans="2:15" x14ac:dyDescent="0.15">
      <c r="B14" s="3"/>
      <c r="C14" s="3" t="s">
        <v>20</v>
      </c>
      <c r="D14" s="3">
        <v>7</v>
      </c>
      <c r="E14" s="3">
        <v>162</v>
      </c>
      <c r="F14" s="3">
        <v>6</v>
      </c>
      <c r="G14" s="3">
        <v>171</v>
      </c>
      <c r="H14" s="3">
        <v>13</v>
      </c>
      <c r="I14" s="3">
        <v>201</v>
      </c>
      <c r="J14" s="3">
        <v>14</v>
      </c>
      <c r="K14" s="3">
        <v>219</v>
      </c>
      <c r="L14" s="3">
        <v>24</v>
      </c>
      <c r="M14" s="3">
        <v>128</v>
      </c>
      <c r="N14" s="3">
        <f t="shared" si="1"/>
        <v>64</v>
      </c>
      <c r="O14" s="3">
        <f t="shared" si="1"/>
        <v>881</v>
      </c>
    </row>
    <row r="15" spans="2:15" x14ac:dyDescent="0.15">
      <c r="B15" s="3"/>
      <c r="C15" s="3" t="s">
        <v>21</v>
      </c>
      <c r="D15" s="3">
        <v>7</v>
      </c>
      <c r="E15" s="3">
        <v>259</v>
      </c>
      <c r="F15" s="3">
        <v>5</v>
      </c>
      <c r="G15" s="3">
        <v>130</v>
      </c>
      <c r="H15" s="3">
        <v>4</v>
      </c>
      <c r="I15" s="3">
        <v>185</v>
      </c>
      <c r="J15" s="3">
        <v>16</v>
      </c>
      <c r="K15" s="3">
        <v>166</v>
      </c>
      <c r="L15" s="3">
        <v>15</v>
      </c>
      <c r="M15" s="3">
        <v>259</v>
      </c>
      <c r="N15" s="3">
        <f t="shared" si="1"/>
        <v>47</v>
      </c>
      <c r="O15" s="3">
        <f t="shared" si="1"/>
        <v>999</v>
      </c>
    </row>
    <row r="16" spans="2:15" x14ac:dyDescent="0.15">
      <c r="B16" s="3"/>
      <c r="C16" s="3" t="s">
        <v>22</v>
      </c>
      <c r="D16" s="3">
        <v>11</v>
      </c>
      <c r="E16" s="3">
        <v>239</v>
      </c>
      <c r="F16" s="3">
        <v>4</v>
      </c>
      <c r="G16" s="3">
        <v>155</v>
      </c>
      <c r="H16" s="3">
        <v>11</v>
      </c>
      <c r="I16" s="3">
        <v>183</v>
      </c>
      <c r="J16" s="3">
        <v>7</v>
      </c>
      <c r="K16" s="3">
        <v>228</v>
      </c>
      <c r="L16" s="3">
        <v>26</v>
      </c>
      <c r="M16" s="3">
        <v>226</v>
      </c>
      <c r="N16" s="3">
        <f t="shared" si="1"/>
        <v>59</v>
      </c>
      <c r="O16" s="3">
        <f t="shared" si="1"/>
        <v>1031</v>
      </c>
    </row>
    <row r="17" spans="2:15" x14ac:dyDescent="0.15">
      <c r="B17" s="3"/>
      <c r="C17" s="3" t="s">
        <v>23</v>
      </c>
      <c r="D17" s="3">
        <v>6</v>
      </c>
      <c r="E17" s="3">
        <v>285</v>
      </c>
      <c r="F17" s="3">
        <v>2</v>
      </c>
      <c r="G17" s="3">
        <v>166</v>
      </c>
      <c r="H17" s="3">
        <v>12</v>
      </c>
      <c r="I17" s="3">
        <v>135</v>
      </c>
      <c r="J17" s="3">
        <v>13</v>
      </c>
      <c r="K17" s="3">
        <v>178</v>
      </c>
      <c r="L17" s="3">
        <v>25</v>
      </c>
      <c r="M17" s="3">
        <v>209</v>
      </c>
      <c r="N17" s="3">
        <f t="shared" si="1"/>
        <v>58</v>
      </c>
      <c r="O17" s="3">
        <f t="shared" si="1"/>
        <v>973</v>
      </c>
    </row>
    <row r="18" spans="2:15" x14ac:dyDescent="0.15">
      <c r="B18" s="3"/>
      <c r="C18" s="3" t="s">
        <v>24</v>
      </c>
      <c r="D18" s="3">
        <v>3</v>
      </c>
      <c r="E18" s="3">
        <v>275</v>
      </c>
      <c r="F18" s="3">
        <v>3</v>
      </c>
      <c r="G18" s="3">
        <v>109</v>
      </c>
      <c r="H18" s="3">
        <v>6</v>
      </c>
      <c r="I18" s="3">
        <v>199</v>
      </c>
      <c r="J18" s="3">
        <v>3</v>
      </c>
      <c r="K18" s="3">
        <v>249</v>
      </c>
      <c r="L18" s="3">
        <v>20</v>
      </c>
      <c r="M18" s="3">
        <v>217</v>
      </c>
      <c r="N18" s="3">
        <f t="shared" si="1"/>
        <v>35</v>
      </c>
      <c r="O18" s="3">
        <f t="shared" si="1"/>
        <v>1049</v>
      </c>
    </row>
    <row r="21" spans="2:15" ht="12.75" customHeight="1" x14ac:dyDescent="0.15">
      <c r="B21" s="4" t="s">
        <v>61</v>
      </c>
      <c r="C21" s="4"/>
      <c r="I21" s="19" t="s">
        <v>62</v>
      </c>
      <c r="J21" s="20"/>
    </row>
    <row r="22" spans="2:15" ht="12.75" customHeight="1" x14ac:dyDescent="0.2">
      <c r="B22" s="11" t="s">
        <v>31</v>
      </c>
      <c r="C22" s="11" t="s">
        <v>28</v>
      </c>
      <c r="I22" s="11" t="s">
        <v>31</v>
      </c>
      <c r="J22" s="11" t="s">
        <v>56</v>
      </c>
    </row>
    <row r="23" spans="2:15" ht="14.25" x14ac:dyDescent="0.2">
      <c r="B23" s="12">
        <v>956</v>
      </c>
      <c r="C23" s="12">
        <v>845</v>
      </c>
      <c r="I23" s="12">
        <v>83</v>
      </c>
      <c r="J23" s="12">
        <v>36</v>
      </c>
    </row>
    <row r="24" spans="2:15" ht="14.25" x14ac:dyDescent="0.2">
      <c r="B24" s="12">
        <v>1089</v>
      </c>
      <c r="C24" s="12">
        <v>967</v>
      </c>
      <c r="I24" s="12">
        <v>43</v>
      </c>
      <c r="J24" s="12">
        <v>42</v>
      </c>
    </row>
    <row r="25" spans="2:15" ht="14.25" x14ac:dyDescent="0.2">
      <c r="B25" s="12">
        <v>957</v>
      </c>
      <c r="C25" s="12">
        <v>996</v>
      </c>
      <c r="I25" s="12">
        <v>59</v>
      </c>
      <c r="J25" s="12">
        <v>42</v>
      </c>
    </row>
    <row r="26" spans="2:15" ht="14.25" x14ac:dyDescent="0.2">
      <c r="B26" s="12">
        <v>892</v>
      </c>
      <c r="C26" s="12">
        <v>881</v>
      </c>
      <c r="I26" s="12">
        <v>24</v>
      </c>
      <c r="J26" s="12">
        <v>64</v>
      </c>
    </row>
    <row r="27" spans="2:15" ht="14.25" x14ac:dyDescent="0.2">
      <c r="B27" s="12">
        <v>737</v>
      </c>
      <c r="C27" s="12">
        <v>999</v>
      </c>
      <c r="I27" s="12">
        <v>58</v>
      </c>
      <c r="J27" s="12">
        <v>47</v>
      </c>
    </row>
    <row r="28" spans="2:15" ht="14.25" x14ac:dyDescent="0.2">
      <c r="B28" s="12"/>
      <c r="C28" s="12">
        <v>1031</v>
      </c>
      <c r="I28" s="12"/>
      <c r="J28" s="12">
        <v>59</v>
      </c>
    </row>
    <row r="29" spans="2:15" ht="14.25" x14ac:dyDescent="0.2">
      <c r="B29" s="12"/>
      <c r="C29" s="12">
        <v>973</v>
      </c>
      <c r="I29" s="12"/>
      <c r="J29" s="12">
        <v>58</v>
      </c>
    </row>
    <row r="30" spans="2:15" ht="14.25" x14ac:dyDescent="0.2">
      <c r="B30" s="12"/>
      <c r="C30" s="12">
        <v>1049</v>
      </c>
      <c r="I30" s="12"/>
      <c r="J30" s="12">
        <v>35</v>
      </c>
    </row>
    <row r="31" spans="2:15" x14ac:dyDescent="0.15">
      <c r="B31" s="1"/>
      <c r="C31" s="1"/>
      <c r="I31" s="1"/>
      <c r="J31" s="1"/>
    </row>
    <row r="32" spans="2:15" x14ac:dyDescent="0.15">
      <c r="B32" s="19" t="s">
        <v>64</v>
      </c>
      <c r="C32" s="20"/>
      <c r="I32" s="19" t="s">
        <v>64</v>
      </c>
      <c r="J32" s="20"/>
    </row>
    <row r="33" spans="2:10" ht="14.25" x14ac:dyDescent="0.2">
      <c r="B33" s="13" t="s">
        <v>25</v>
      </c>
      <c r="C33" s="14" t="s">
        <v>63</v>
      </c>
      <c r="I33" s="13" t="s">
        <v>25</v>
      </c>
      <c r="J33" s="14" t="s">
        <v>26</v>
      </c>
    </row>
    <row r="34" spans="2:10" ht="14.25" x14ac:dyDescent="0.2">
      <c r="B34" s="15"/>
      <c r="C34" s="16"/>
      <c r="I34" s="15"/>
      <c r="J34" s="16"/>
    </row>
    <row r="35" spans="2:10" ht="14.25" x14ac:dyDescent="0.2">
      <c r="B35" s="15" t="s">
        <v>27</v>
      </c>
      <c r="C35" s="16" t="s">
        <v>28</v>
      </c>
      <c r="I35" s="15" t="s">
        <v>27</v>
      </c>
      <c r="J35" s="16" t="s">
        <v>56</v>
      </c>
    </row>
    <row r="36" spans="2:10" ht="14.25" x14ac:dyDescent="0.2">
      <c r="B36" s="15" t="s">
        <v>29</v>
      </c>
      <c r="C36" s="16" t="s">
        <v>29</v>
      </c>
      <c r="I36" s="15" t="s">
        <v>29</v>
      </c>
      <c r="J36" s="16" t="s">
        <v>29</v>
      </c>
    </row>
    <row r="37" spans="2:10" ht="14.25" x14ac:dyDescent="0.2">
      <c r="B37" s="15" t="s">
        <v>30</v>
      </c>
      <c r="C37" s="16" t="s">
        <v>31</v>
      </c>
      <c r="I37" s="15" t="s">
        <v>30</v>
      </c>
      <c r="J37" s="16" t="s">
        <v>31</v>
      </c>
    </row>
    <row r="38" spans="2:10" ht="14.25" x14ac:dyDescent="0.2">
      <c r="B38" s="15"/>
      <c r="C38" s="16"/>
      <c r="I38" s="15"/>
      <c r="J38" s="16"/>
    </row>
    <row r="39" spans="2:10" ht="14.25" x14ac:dyDescent="0.2">
      <c r="B39" s="15" t="s">
        <v>32</v>
      </c>
      <c r="C39" s="16"/>
      <c r="I39" s="15" t="s">
        <v>32</v>
      </c>
      <c r="J39" s="16"/>
    </row>
    <row r="40" spans="2:10" ht="14.25" x14ac:dyDescent="0.2">
      <c r="B40" s="15" t="s">
        <v>33</v>
      </c>
      <c r="C40" s="16">
        <v>0.4627</v>
      </c>
      <c r="I40" s="15" t="s">
        <v>33</v>
      </c>
      <c r="J40" s="16">
        <v>0.5534</v>
      </c>
    </row>
    <row r="41" spans="2:10" ht="14.25" x14ac:dyDescent="0.2">
      <c r="B41" s="15" t="s">
        <v>34</v>
      </c>
      <c r="C41" s="16" t="s">
        <v>35</v>
      </c>
      <c r="I41" s="15" t="s">
        <v>34</v>
      </c>
      <c r="J41" s="16" t="s">
        <v>35</v>
      </c>
    </row>
    <row r="42" spans="2:10" ht="14.25" x14ac:dyDescent="0.2">
      <c r="B42" s="15" t="s">
        <v>36</v>
      </c>
      <c r="C42" s="16" t="s">
        <v>37</v>
      </c>
      <c r="I42" s="15" t="s">
        <v>36</v>
      </c>
      <c r="J42" s="16" t="s">
        <v>37</v>
      </c>
    </row>
    <row r="43" spans="2:10" ht="14.25" x14ac:dyDescent="0.2">
      <c r="B43" s="15" t="s">
        <v>38</v>
      </c>
      <c r="C43" s="16" t="s">
        <v>39</v>
      </c>
      <c r="I43" s="15" t="s">
        <v>38</v>
      </c>
      <c r="J43" s="16" t="s">
        <v>39</v>
      </c>
    </row>
    <row r="44" spans="2:10" ht="14.25" x14ac:dyDescent="0.2">
      <c r="B44" s="15" t="s">
        <v>40</v>
      </c>
      <c r="C44" s="16" t="s">
        <v>41</v>
      </c>
      <c r="I44" s="15" t="s">
        <v>40</v>
      </c>
      <c r="J44" s="16" t="s">
        <v>57</v>
      </c>
    </row>
    <row r="45" spans="2:10" ht="14.25" x14ac:dyDescent="0.2">
      <c r="B45" s="15"/>
      <c r="C45" s="16"/>
      <c r="I45" s="15"/>
      <c r="J45" s="16"/>
    </row>
    <row r="46" spans="2:10" ht="14.25" x14ac:dyDescent="0.2">
      <c r="B46" s="15" t="s">
        <v>42</v>
      </c>
      <c r="C46" s="16"/>
      <c r="I46" s="15" t="s">
        <v>42</v>
      </c>
      <c r="J46" s="16"/>
    </row>
    <row r="47" spans="2:10" ht="14.25" x14ac:dyDescent="0.2">
      <c r="B47" s="15" t="s">
        <v>43</v>
      </c>
      <c r="C47" s="16">
        <v>926.2</v>
      </c>
      <c r="I47" s="15" t="s">
        <v>43</v>
      </c>
      <c r="J47" s="16">
        <v>53.4</v>
      </c>
    </row>
    <row r="48" spans="2:10" ht="14.25" x14ac:dyDescent="0.2">
      <c r="B48" s="15" t="s">
        <v>44</v>
      </c>
      <c r="C48" s="16">
        <v>967.6</v>
      </c>
      <c r="I48" s="15" t="s">
        <v>44</v>
      </c>
      <c r="J48" s="16">
        <v>47.88</v>
      </c>
    </row>
    <row r="49" spans="2:10" ht="14.25" x14ac:dyDescent="0.2">
      <c r="B49" s="15" t="s">
        <v>45</v>
      </c>
      <c r="C49" s="16" t="s">
        <v>46</v>
      </c>
      <c r="I49" s="15" t="s">
        <v>45</v>
      </c>
      <c r="J49" s="16" t="s">
        <v>58</v>
      </c>
    </row>
    <row r="50" spans="2:10" ht="14.25" x14ac:dyDescent="0.2">
      <c r="B50" s="15" t="s">
        <v>47</v>
      </c>
      <c r="C50" s="16" t="s">
        <v>48</v>
      </c>
      <c r="I50" s="15" t="s">
        <v>47</v>
      </c>
      <c r="J50" s="16" t="s">
        <v>59</v>
      </c>
    </row>
    <row r="51" spans="2:10" ht="14.25" x14ac:dyDescent="0.2">
      <c r="B51" s="15" t="s">
        <v>49</v>
      </c>
      <c r="C51" s="16">
        <v>5.0009999999999999E-2</v>
      </c>
      <c r="I51" s="15" t="s">
        <v>49</v>
      </c>
      <c r="J51" s="16">
        <v>3.286E-2</v>
      </c>
    </row>
    <row r="52" spans="2:10" ht="14.25" x14ac:dyDescent="0.2">
      <c r="B52" s="15"/>
      <c r="C52" s="16"/>
      <c r="I52" s="15"/>
      <c r="J52" s="16"/>
    </row>
    <row r="53" spans="2:10" ht="14.25" x14ac:dyDescent="0.2">
      <c r="B53" s="15" t="s">
        <v>50</v>
      </c>
      <c r="C53" s="16"/>
      <c r="I53" s="15" t="s">
        <v>50</v>
      </c>
      <c r="J53" s="16"/>
    </row>
    <row r="54" spans="2:10" ht="14.25" x14ac:dyDescent="0.2">
      <c r="B54" s="15" t="s">
        <v>51</v>
      </c>
      <c r="C54" s="16" t="s">
        <v>52</v>
      </c>
      <c r="I54" s="15" t="s">
        <v>51</v>
      </c>
      <c r="J54" s="16" t="s">
        <v>60</v>
      </c>
    </row>
    <row r="55" spans="2:10" ht="14.25" x14ac:dyDescent="0.2">
      <c r="B55" s="15" t="s">
        <v>33</v>
      </c>
      <c r="C55" s="16">
        <v>0.16450000000000001</v>
      </c>
      <c r="I55" s="15" t="s">
        <v>33</v>
      </c>
      <c r="J55" s="16">
        <v>0.1158</v>
      </c>
    </row>
    <row r="56" spans="2:10" ht="14.25" x14ac:dyDescent="0.2">
      <c r="B56" s="15" t="s">
        <v>34</v>
      </c>
      <c r="C56" s="16" t="s">
        <v>35</v>
      </c>
      <c r="I56" s="15" t="s">
        <v>34</v>
      </c>
      <c r="J56" s="16" t="s">
        <v>35</v>
      </c>
    </row>
    <row r="57" spans="2:10" ht="14.25" x14ac:dyDescent="0.2">
      <c r="B57" s="15" t="s">
        <v>36</v>
      </c>
      <c r="C57" s="16" t="s">
        <v>37</v>
      </c>
      <c r="I57" s="15" t="s">
        <v>36</v>
      </c>
      <c r="J57" s="16" t="s">
        <v>37</v>
      </c>
    </row>
    <row r="58" spans="2:10" ht="14.25" x14ac:dyDescent="0.2">
      <c r="B58" s="15"/>
      <c r="C58" s="16"/>
      <c r="I58" s="15"/>
      <c r="J58" s="16"/>
    </row>
    <row r="59" spans="2:10" ht="14.25" x14ac:dyDescent="0.2">
      <c r="B59" s="15" t="s">
        <v>53</v>
      </c>
      <c r="C59" s="16"/>
      <c r="I59" s="15" t="s">
        <v>53</v>
      </c>
      <c r="J59" s="16"/>
    </row>
    <row r="60" spans="2:10" ht="14.25" x14ac:dyDescent="0.2">
      <c r="B60" s="15" t="s">
        <v>54</v>
      </c>
      <c r="C60" s="16">
        <v>5</v>
      </c>
      <c r="I60" s="15" t="s">
        <v>54</v>
      </c>
      <c r="J60" s="16">
        <v>5</v>
      </c>
    </row>
    <row r="61" spans="2:10" ht="14.25" x14ac:dyDescent="0.2">
      <c r="B61" s="17" t="s">
        <v>55</v>
      </c>
      <c r="C61" s="18">
        <v>8</v>
      </c>
      <c r="I61" s="17" t="s">
        <v>55</v>
      </c>
      <c r="J61" s="18">
        <v>8</v>
      </c>
    </row>
  </sheetData>
  <mergeCells count="13">
    <mergeCell ref="B32:C32"/>
    <mergeCell ref="B31:C31"/>
    <mergeCell ref="I31:J31"/>
    <mergeCell ref="B2:O2"/>
    <mergeCell ref="D3:E3"/>
    <mergeCell ref="F3:G3"/>
    <mergeCell ref="H3:I3"/>
    <mergeCell ref="J3:K3"/>
    <mergeCell ref="L3:M3"/>
    <mergeCell ref="N3:O3"/>
    <mergeCell ref="B21:C21"/>
    <mergeCell ref="I21:J21"/>
    <mergeCell ref="I32:J3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2022-04-19T22:10:38Z</dcterms:modified>
</cp:coreProperties>
</file>